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36" i="1"/>
  <c r="N18"/>
  <c r="N13"/>
  <c r="N8"/>
  <c r="N32"/>
  <c r="N31"/>
</calcChain>
</file>

<file path=xl/sharedStrings.xml><?xml version="1.0" encoding="utf-8"?>
<sst xmlns="http://schemas.openxmlformats.org/spreadsheetml/2006/main" count="126" uniqueCount="81">
  <si>
    <t>Registro de Repasses ou Transferências ao poder Legislativo e as Entidades da Sociedade Civil,Hospitais,Associação de Pais e Mestres,entre outros:</t>
  </si>
  <si>
    <t>Data do Repasse:</t>
  </si>
  <si>
    <t>Fornecedor:</t>
  </si>
  <si>
    <t>Nº do empenho/Ordem de pagamento :</t>
  </si>
  <si>
    <t>Motivo do Repasse/Transferência:</t>
  </si>
  <si>
    <t>Valor Repassado/Transferido :</t>
  </si>
  <si>
    <t>Associação dos Municípios do Vale do Taquari- AMVAT</t>
  </si>
  <si>
    <t>Assoc Riogr de Empr de Assist Tec e Extensão Rural -EMATER/RS</t>
  </si>
  <si>
    <t>Confederação Nacional dos Municípios- CNM</t>
  </si>
  <si>
    <t>Referente pgto mensalidade mês 12/2018</t>
  </si>
  <si>
    <t>Referente pgto mensalidade mês 01/2019</t>
  </si>
  <si>
    <t>Referente pgto mensalidade mês 02/2019</t>
  </si>
  <si>
    <t>Referente pgto mensalidade mês 03/2019</t>
  </si>
  <si>
    <t>Referente pgto mensalidade mês 04/2019</t>
  </si>
  <si>
    <t>Referente pgto mensalidade mês 05/2019</t>
  </si>
  <si>
    <t>Empenho 1032/2019 ordens de pgto 01 e 02</t>
  </si>
  <si>
    <t>Empenho 558/2018 , ordem de pgto 12</t>
  </si>
  <si>
    <t>Empenho 201/2019, ordem de pgto 01</t>
  </si>
  <si>
    <t>Empenho 222/2019, ordem de pgto 01</t>
  </si>
  <si>
    <t>Empenho 201/2019, ordem de pgto 02</t>
  </si>
  <si>
    <t>Empenho 222/2019, ordem de pgto 02</t>
  </si>
  <si>
    <t>Empenho 222/2019, ordem de pgto 03</t>
  </si>
  <si>
    <t>Empenho 222/2019, ordem de pgto 05</t>
  </si>
  <si>
    <t>Empenho 299/2019 , ordem de pgto 02</t>
  </si>
  <si>
    <t>Empenho 201/2019, ordem de pgto 03</t>
  </si>
  <si>
    <t>Empenho 299/2019 , ordem de pgto 03</t>
  </si>
  <si>
    <t>Empenho 222/2019, ordem de pgto 04</t>
  </si>
  <si>
    <t>Empenho 222/2019, ordem de pgto 06</t>
  </si>
  <si>
    <t>Associação Regional de Árbitros</t>
  </si>
  <si>
    <t>Referente pgto de arbitragem p/ jogos do Nacional Futebol Clube</t>
  </si>
  <si>
    <t>Câmara Municipal de Vereadores de Forquteinha</t>
  </si>
  <si>
    <t>Não houve transf. de duodécimo no mês 01/2019,foi habatido do saldo em 31/12/2018</t>
  </si>
  <si>
    <t>Referente transferência duodécimo de fevereiro de 2019</t>
  </si>
  <si>
    <t>Referente transferência duodécimo de março de 2019</t>
  </si>
  <si>
    <t>Referente transferência duodécimo de abrilde 2019</t>
  </si>
  <si>
    <t>Referente transferência duodécimo de maio de 2019</t>
  </si>
  <si>
    <t>Empenho 449/2018, ordem de pgto 12</t>
  </si>
  <si>
    <t>Associação Casa de Passagem</t>
  </si>
  <si>
    <t>Empenho 148/2019, ordem de pgto 01</t>
  </si>
  <si>
    <t>Empenho 148/2019, ordem de pgto 03</t>
  </si>
  <si>
    <t>Empenho 148/2019, ordem de pgto 02</t>
  </si>
  <si>
    <t>Empenho 6377/2018 , ordem de pgto 01</t>
  </si>
  <si>
    <t>Referente pagamento dos serviços prestados de 21 á 31/12/2018</t>
  </si>
  <si>
    <t>Associação Hospitalar Marques de Souza</t>
  </si>
  <si>
    <t>Empenho 317/2019 , ordem de pgto 01</t>
  </si>
  <si>
    <t>Referente pagamento dos serviços prestados no mês 01/2019</t>
  </si>
  <si>
    <t>Empenho 317/2019 , ordem de pgto 02</t>
  </si>
  <si>
    <t>Referente pagamento dos serviços prestados no mês 02/2019</t>
  </si>
  <si>
    <t>Referente pagamento dos serviços prestados no mês 03/2019</t>
  </si>
  <si>
    <t>Empenho 317/2019 , ordem de pgto 03 e emp. 1817/2019</t>
  </si>
  <si>
    <t>Empenho 1950/2019 , ordem de pgto 01</t>
  </si>
  <si>
    <t>Referente pagamento dos serviços prestados no mês 04/2019</t>
  </si>
  <si>
    <t>Câmara Municipal de Vereadores de Forquetinha</t>
  </si>
  <si>
    <t xml:space="preserve">Sociedade Beneficiência e Caridade de Lajeado </t>
  </si>
  <si>
    <t>Empenho 5020/2018, ordem de pgto 06 e emp. 51/2019</t>
  </si>
  <si>
    <t>Empenho 5022/2018 , ordem de pgto 05</t>
  </si>
  <si>
    <t>Empenho 315/2019 , ordens de pgto 01 e 02</t>
  </si>
  <si>
    <t>Empenho 315/2019 , ordens de pgto 03 e 04</t>
  </si>
  <si>
    <t>Empenho 315/2019 , ordem de pgto 05</t>
  </si>
  <si>
    <t>Empenho 315/2019 , ordem de pgto 06</t>
  </si>
  <si>
    <t>Empenho 315/2019 , ordem de pgto 07</t>
  </si>
  <si>
    <t>Empenho 744/2019</t>
  </si>
  <si>
    <t>Referente serviços prestados de 25 /12/2018 á 24/01/2019,Convênio 01/2011</t>
  </si>
  <si>
    <t>Referente pagamento dos serviços prestados de 15 á 31/12/2018 , Convênio 01/2015</t>
  </si>
  <si>
    <t>Referente serviços prestados de 25 /11/2018 á 24/12/2018, Convênio 01/2011</t>
  </si>
  <si>
    <t>Referente serviços prestados mês 01/2019,Convênio 01/2015</t>
  </si>
  <si>
    <t>Referente serviços prestados mês 02/2019, Convênio 01/2015</t>
  </si>
  <si>
    <t>Referente serviços prestados mês 03/2019, Convênio 01/2015</t>
  </si>
  <si>
    <t>Referente serviços prestados de 28/03 á 24/04/2019, Convênio 01/2015</t>
  </si>
  <si>
    <t>Referente serviços prestados de 25/04 á 24/05/2019, Convênio 01/2015</t>
  </si>
  <si>
    <t>Empenho 827/2019 , ordem de pgto 02</t>
  </si>
  <si>
    <t>Referente serviços prestados de 25/01 á 24/02/2019, Convênio 01/2011</t>
  </si>
  <si>
    <t>Empenho 827/2019 , ordem de pgto 03</t>
  </si>
  <si>
    <t>Referente serviços prestadosno mês 03/2019</t>
  </si>
  <si>
    <t>Empenho 827/2019 , ordem de pgto 04</t>
  </si>
  <si>
    <t>Referente serviços prestados de 25/02 á 24/03/2019, Convênio 01/2011</t>
  </si>
  <si>
    <t>Referente serviços prestados de 25/04 á 24/05/2019, Convênio 01/2011</t>
  </si>
  <si>
    <t>Empenho 827/2019 , ordens de pgto 05 e 06</t>
  </si>
  <si>
    <t>Empenho 827/2019, ordem de pgto 07</t>
  </si>
  <si>
    <t>Empenho 827/2019, ordem de pgto 08</t>
  </si>
  <si>
    <t>Referente pagamento dos serviços prestados no mês 05/2019, Convênio 01/2011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</si>
</sst>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" xfId="0" applyFont="1" applyBorder="1"/>
    <xf numFmtId="44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E33" workbookViewId="0">
      <selection activeCell="K51" sqref="K51"/>
    </sheetView>
  </sheetViews>
  <sheetFormatPr defaultRowHeight="15"/>
  <cols>
    <col min="1" max="1" width="10.7109375" bestFit="1" customWidth="1"/>
    <col min="2" max="2" width="7.140625" customWidth="1"/>
    <col min="6" max="6" width="27.85546875" customWidth="1"/>
    <col min="9" max="9" width="39.42578125" customWidth="1"/>
    <col min="13" max="13" width="48.7109375" customWidth="1"/>
  </cols>
  <sheetData>
    <row r="1" spans="1:16">
      <c r="A1" s="14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4" t="s">
        <v>1</v>
      </c>
      <c r="B3" s="15"/>
      <c r="C3" s="14" t="s">
        <v>3</v>
      </c>
      <c r="D3" s="16"/>
      <c r="E3" s="16"/>
      <c r="F3" s="15"/>
      <c r="G3" s="14" t="s">
        <v>2</v>
      </c>
      <c r="H3" s="16"/>
      <c r="I3" s="15"/>
      <c r="J3" s="14" t="s">
        <v>4</v>
      </c>
      <c r="K3" s="16"/>
      <c r="L3" s="16"/>
      <c r="M3" s="15"/>
      <c r="N3" s="2" t="s">
        <v>5</v>
      </c>
      <c r="O3" s="3"/>
      <c r="P3" s="4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  <c r="P4" s="5"/>
    </row>
    <row r="5" spans="1:16">
      <c r="A5" s="6">
        <v>0</v>
      </c>
      <c r="B5" s="8"/>
      <c r="C5" s="6">
        <v>0</v>
      </c>
      <c r="D5" s="7"/>
      <c r="E5" s="7"/>
      <c r="F5" s="8"/>
      <c r="G5" s="6" t="s">
        <v>52</v>
      </c>
      <c r="H5" s="7"/>
      <c r="I5" s="8"/>
      <c r="J5" s="6" t="s">
        <v>31</v>
      </c>
      <c r="K5" s="7"/>
      <c r="L5" s="7"/>
      <c r="M5" s="8"/>
      <c r="N5" s="9">
        <v>0</v>
      </c>
      <c r="O5" s="10"/>
      <c r="P5" s="11"/>
    </row>
    <row r="6" spans="1:16">
      <c r="A6" s="12">
        <v>43479</v>
      </c>
      <c r="B6" s="8"/>
      <c r="C6" s="6" t="s">
        <v>41</v>
      </c>
      <c r="D6" s="7"/>
      <c r="E6" s="7"/>
      <c r="F6" s="8"/>
      <c r="G6" s="6" t="s">
        <v>43</v>
      </c>
      <c r="H6" s="7"/>
      <c r="I6" s="8"/>
      <c r="J6" s="6" t="s">
        <v>42</v>
      </c>
      <c r="K6" s="7"/>
      <c r="L6" s="7"/>
      <c r="M6" s="8"/>
      <c r="N6" s="9">
        <v>3267.97</v>
      </c>
      <c r="O6" s="10"/>
      <c r="P6" s="11"/>
    </row>
    <row r="7" spans="1:16">
      <c r="A7" s="12">
        <v>43479</v>
      </c>
      <c r="B7" s="8"/>
      <c r="C7" s="6" t="s">
        <v>55</v>
      </c>
      <c r="D7" s="7"/>
      <c r="E7" s="7"/>
      <c r="F7" s="8"/>
      <c r="G7" s="6" t="s">
        <v>53</v>
      </c>
      <c r="H7" s="7"/>
      <c r="I7" s="8"/>
      <c r="J7" s="6" t="s">
        <v>63</v>
      </c>
      <c r="K7" s="7"/>
      <c r="L7" s="7"/>
      <c r="M7" s="8"/>
      <c r="N7" s="9">
        <v>1258.92</v>
      </c>
      <c r="O7" s="10"/>
      <c r="P7" s="11"/>
    </row>
    <row r="8" spans="1:16">
      <c r="A8" s="12">
        <v>43479</v>
      </c>
      <c r="B8" s="13"/>
      <c r="C8" s="6" t="s">
        <v>54</v>
      </c>
      <c r="D8" s="7"/>
      <c r="E8" s="7"/>
      <c r="F8" s="8"/>
      <c r="G8" s="6" t="s">
        <v>53</v>
      </c>
      <c r="H8" s="7"/>
      <c r="I8" s="8"/>
      <c r="J8" s="6" t="s">
        <v>64</v>
      </c>
      <c r="K8" s="7"/>
      <c r="L8" s="7"/>
      <c r="M8" s="8"/>
      <c r="N8" s="9">
        <f>653.39+1000.68</f>
        <v>1654.07</v>
      </c>
      <c r="O8" s="10"/>
      <c r="P8" s="11"/>
    </row>
    <row r="9" spans="1:16">
      <c r="A9" s="12">
        <v>43489</v>
      </c>
      <c r="B9" s="8"/>
      <c r="C9" s="6" t="s">
        <v>16</v>
      </c>
      <c r="D9" s="7"/>
      <c r="E9" s="7"/>
      <c r="F9" s="8"/>
      <c r="G9" s="6" t="s">
        <v>8</v>
      </c>
      <c r="H9" s="7"/>
      <c r="I9" s="8"/>
      <c r="J9" s="6" t="s">
        <v>9</v>
      </c>
      <c r="K9" s="7"/>
      <c r="L9" s="7"/>
      <c r="M9" s="8"/>
      <c r="N9" s="9">
        <v>615</v>
      </c>
      <c r="O9" s="10"/>
      <c r="P9" s="11"/>
    </row>
    <row r="10" spans="1:16">
      <c r="A10" s="12">
        <v>43490</v>
      </c>
      <c r="B10" s="13"/>
      <c r="C10" s="6" t="s">
        <v>36</v>
      </c>
      <c r="D10" s="7"/>
      <c r="E10" s="7"/>
      <c r="F10" s="8"/>
      <c r="G10" s="6" t="s">
        <v>37</v>
      </c>
      <c r="H10" s="7"/>
      <c r="I10" s="8"/>
      <c r="J10" s="6" t="s">
        <v>9</v>
      </c>
      <c r="K10" s="7"/>
      <c r="L10" s="7"/>
      <c r="M10" s="8"/>
      <c r="N10" s="9">
        <v>200</v>
      </c>
      <c r="O10" s="10"/>
      <c r="P10" s="11"/>
    </row>
    <row r="11" spans="1:16">
      <c r="A11" s="12">
        <v>43494</v>
      </c>
      <c r="B11" s="8"/>
      <c r="C11" s="6" t="s">
        <v>17</v>
      </c>
      <c r="D11" s="7"/>
      <c r="E11" s="7"/>
      <c r="F11" s="8"/>
      <c r="G11" s="6" t="s">
        <v>6</v>
      </c>
      <c r="H11" s="7"/>
      <c r="I11" s="8"/>
      <c r="J11" s="6" t="s">
        <v>10</v>
      </c>
      <c r="K11" s="7"/>
      <c r="L11" s="7"/>
      <c r="M11" s="8"/>
      <c r="N11" s="9">
        <v>410</v>
      </c>
      <c r="O11" s="10"/>
      <c r="P11" s="11"/>
    </row>
    <row r="12" spans="1:16">
      <c r="A12" s="12">
        <v>43501</v>
      </c>
      <c r="B12" s="13"/>
      <c r="C12" s="6" t="s">
        <v>18</v>
      </c>
      <c r="D12" s="7"/>
      <c r="E12" s="7"/>
      <c r="F12" s="8"/>
      <c r="G12" s="6" t="s">
        <v>7</v>
      </c>
      <c r="H12" s="7"/>
      <c r="I12" s="8"/>
      <c r="J12" s="6" t="s">
        <v>10</v>
      </c>
      <c r="K12" s="7"/>
      <c r="L12" s="7"/>
      <c r="M12" s="8"/>
      <c r="N12" s="9">
        <v>2160.33</v>
      </c>
      <c r="O12" s="10"/>
      <c r="P12" s="11"/>
    </row>
    <row r="13" spans="1:16">
      <c r="A13" s="12">
        <v>43503</v>
      </c>
      <c r="B13" s="13"/>
      <c r="C13" s="6" t="s">
        <v>56</v>
      </c>
      <c r="D13" s="7"/>
      <c r="E13" s="7"/>
      <c r="F13" s="8"/>
      <c r="G13" s="6" t="s">
        <v>53</v>
      </c>
      <c r="H13" s="7"/>
      <c r="I13" s="8"/>
      <c r="J13" s="6" t="s">
        <v>65</v>
      </c>
      <c r="K13" s="7"/>
      <c r="L13" s="7"/>
      <c r="M13" s="8"/>
      <c r="N13" s="9">
        <f>4231.92+5423.89</f>
        <v>9655.8100000000013</v>
      </c>
      <c r="O13" s="10"/>
      <c r="P13" s="11"/>
    </row>
    <row r="14" spans="1:16">
      <c r="A14" s="12">
        <v>43503</v>
      </c>
      <c r="B14" s="8"/>
      <c r="C14" s="6" t="s">
        <v>44</v>
      </c>
      <c r="D14" s="7"/>
      <c r="E14" s="7"/>
      <c r="F14" s="8"/>
      <c r="G14" s="6" t="s">
        <v>43</v>
      </c>
      <c r="H14" s="7"/>
      <c r="I14" s="8"/>
      <c r="J14" s="6" t="s">
        <v>45</v>
      </c>
      <c r="K14" s="7"/>
      <c r="L14" s="7"/>
      <c r="M14" s="8"/>
      <c r="N14" s="9">
        <v>11686.22</v>
      </c>
      <c r="O14" s="10"/>
      <c r="P14" s="11"/>
    </row>
    <row r="15" spans="1:16">
      <c r="A15" s="12">
        <v>43514</v>
      </c>
      <c r="B15" s="13"/>
      <c r="C15" s="6">
        <v>0</v>
      </c>
      <c r="D15" s="7"/>
      <c r="E15" s="7"/>
      <c r="F15" s="8"/>
      <c r="G15" s="6" t="s">
        <v>30</v>
      </c>
      <c r="H15" s="7"/>
      <c r="I15" s="8"/>
      <c r="J15" s="6" t="s">
        <v>32</v>
      </c>
      <c r="K15" s="7"/>
      <c r="L15" s="7"/>
      <c r="M15" s="8"/>
      <c r="N15" s="9">
        <v>34167.949999999997</v>
      </c>
      <c r="O15" s="10"/>
      <c r="P15" s="11"/>
    </row>
    <row r="16" spans="1:16">
      <c r="A16" s="12">
        <v>43522</v>
      </c>
      <c r="B16" s="8"/>
      <c r="C16" s="6" t="s">
        <v>19</v>
      </c>
      <c r="D16" s="7"/>
      <c r="E16" s="7"/>
      <c r="F16" s="8"/>
      <c r="G16" s="6" t="s">
        <v>6</v>
      </c>
      <c r="H16" s="7"/>
      <c r="I16" s="8"/>
      <c r="J16" s="6" t="s">
        <v>11</v>
      </c>
      <c r="K16" s="7"/>
      <c r="L16" s="7"/>
      <c r="M16" s="8"/>
      <c r="N16" s="9">
        <v>410</v>
      </c>
      <c r="O16" s="10"/>
      <c r="P16" s="11"/>
    </row>
    <row r="17" spans="1:16">
      <c r="A17" s="12">
        <v>43524</v>
      </c>
      <c r="B17" s="13"/>
      <c r="C17" s="6" t="s">
        <v>61</v>
      </c>
      <c r="D17" s="7"/>
      <c r="E17" s="7"/>
      <c r="F17" s="8"/>
      <c r="G17" s="6" t="s">
        <v>53</v>
      </c>
      <c r="H17" s="7"/>
      <c r="I17" s="8"/>
      <c r="J17" s="6" t="s">
        <v>62</v>
      </c>
      <c r="K17" s="7"/>
      <c r="L17" s="7"/>
      <c r="M17" s="8"/>
      <c r="N17" s="9">
        <v>1572.46</v>
      </c>
      <c r="O17" s="10"/>
      <c r="P17" s="11"/>
    </row>
    <row r="18" spans="1:16">
      <c r="A18" s="12">
        <v>43525</v>
      </c>
      <c r="B18" s="13"/>
      <c r="C18" s="6" t="s">
        <v>57</v>
      </c>
      <c r="D18" s="7"/>
      <c r="E18" s="7"/>
      <c r="F18" s="8"/>
      <c r="G18" s="6" t="s">
        <v>53</v>
      </c>
      <c r="H18" s="7"/>
      <c r="I18" s="8"/>
      <c r="J18" s="6" t="s">
        <v>66</v>
      </c>
      <c r="K18" s="7"/>
      <c r="L18" s="7"/>
      <c r="M18" s="8"/>
      <c r="N18" s="9">
        <f>7845.7+4231.92</f>
        <v>12077.619999999999</v>
      </c>
      <c r="O18" s="10"/>
      <c r="P18" s="11"/>
    </row>
    <row r="19" spans="1:16">
      <c r="A19" s="12">
        <v>43525</v>
      </c>
      <c r="B19" s="13"/>
      <c r="C19" s="6" t="s">
        <v>38</v>
      </c>
      <c r="D19" s="7"/>
      <c r="E19" s="7"/>
      <c r="F19" s="8"/>
      <c r="G19" s="6" t="s">
        <v>37</v>
      </c>
      <c r="H19" s="7"/>
      <c r="I19" s="8"/>
      <c r="J19" s="6" t="s">
        <v>10</v>
      </c>
      <c r="K19" s="7"/>
      <c r="L19" s="7"/>
      <c r="M19" s="8"/>
      <c r="N19" s="9">
        <v>200</v>
      </c>
      <c r="O19" s="10"/>
      <c r="P19" s="11"/>
    </row>
    <row r="20" spans="1:16">
      <c r="A20" s="12">
        <v>43530</v>
      </c>
      <c r="B20" s="13"/>
      <c r="C20" s="6" t="s">
        <v>20</v>
      </c>
      <c r="D20" s="7"/>
      <c r="E20" s="7"/>
      <c r="F20" s="8"/>
      <c r="G20" s="6" t="s">
        <v>7</v>
      </c>
      <c r="H20" s="7"/>
      <c r="I20" s="8"/>
      <c r="J20" s="6" t="s">
        <v>11</v>
      </c>
      <c r="K20" s="7"/>
      <c r="L20" s="7"/>
      <c r="M20" s="8"/>
      <c r="N20" s="9">
        <v>2311.11</v>
      </c>
      <c r="O20" s="10"/>
      <c r="P20" s="11"/>
    </row>
    <row r="21" spans="1:16">
      <c r="A21" s="12">
        <v>43535</v>
      </c>
      <c r="B21" s="13"/>
      <c r="C21" s="6" t="s">
        <v>70</v>
      </c>
      <c r="D21" s="7"/>
      <c r="E21" s="7"/>
      <c r="F21" s="8"/>
      <c r="G21" s="6" t="s">
        <v>53</v>
      </c>
      <c r="H21" s="7"/>
      <c r="I21" s="8"/>
      <c r="J21" s="6" t="s">
        <v>71</v>
      </c>
      <c r="K21" s="7"/>
      <c r="L21" s="7"/>
      <c r="M21" s="8"/>
      <c r="N21" s="9">
        <v>1926.44</v>
      </c>
      <c r="O21" s="10"/>
      <c r="P21" s="11"/>
    </row>
    <row r="22" spans="1:16">
      <c r="A22" s="12">
        <v>43536</v>
      </c>
      <c r="B22" s="13"/>
      <c r="C22" s="6" t="s">
        <v>46</v>
      </c>
      <c r="D22" s="7"/>
      <c r="E22" s="7"/>
      <c r="F22" s="8"/>
      <c r="G22" s="6" t="s">
        <v>43</v>
      </c>
      <c r="H22" s="7"/>
      <c r="I22" s="8"/>
      <c r="J22" s="6" t="s">
        <v>47</v>
      </c>
      <c r="K22" s="7"/>
      <c r="L22" s="7"/>
      <c r="M22" s="8"/>
      <c r="N22" s="9">
        <v>12466.82</v>
      </c>
      <c r="O22" s="10"/>
      <c r="P22" s="11"/>
    </row>
    <row r="23" spans="1:16">
      <c r="A23" s="12">
        <v>43544</v>
      </c>
      <c r="B23" s="13"/>
      <c r="C23" s="6">
        <v>0</v>
      </c>
      <c r="D23" s="7"/>
      <c r="E23" s="7"/>
      <c r="F23" s="8"/>
      <c r="G23" s="6" t="s">
        <v>30</v>
      </c>
      <c r="H23" s="7"/>
      <c r="I23" s="8"/>
      <c r="J23" s="6" t="s">
        <v>33</v>
      </c>
      <c r="K23" s="7"/>
      <c r="L23" s="7"/>
      <c r="M23" s="8"/>
      <c r="N23" s="9">
        <v>34583</v>
      </c>
      <c r="O23" s="10"/>
      <c r="P23" s="11"/>
    </row>
    <row r="24" spans="1:16">
      <c r="A24" s="12">
        <v>43557</v>
      </c>
      <c r="B24" s="13"/>
      <c r="C24" s="6" t="s">
        <v>21</v>
      </c>
      <c r="D24" s="7"/>
      <c r="E24" s="7"/>
      <c r="F24" s="8"/>
      <c r="G24" s="6" t="s">
        <v>7</v>
      </c>
      <c r="H24" s="7"/>
      <c r="I24" s="8"/>
      <c r="J24" s="6" t="s">
        <v>12</v>
      </c>
      <c r="K24" s="7"/>
      <c r="L24" s="7"/>
      <c r="M24" s="8"/>
      <c r="N24" s="9">
        <v>410</v>
      </c>
      <c r="O24" s="10"/>
      <c r="P24" s="11"/>
    </row>
    <row r="25" spans="1:16">
      <c r="A25" s="12">
        <v>43557</v>
      </c>
      <c r="B25" s="13"/>
      <c r="C25" s="6" t="s">
        <v>22</v>
      </c>
      <c r="D25" s="7"/>
      <c r="E25" s="7"/>
      <c r="F25" s="8"/>
      <c r="G25" s="6" t="s">
        <v>7</v>
      </c>
      <c r="H25" s="7"/>
      <c r="I25" s="8"/>
      <c r="J25" s="6" t="s">
        <v>12</v>
      </c>
      <c r="K25" s="7"/>
      <c r="L25" s="7"/>
      <c r="M25" s="8"/>
      <c r="N25" s="9">
        <v>1901.11</v>
      </c>
      <c r="O25" s="10"/>
      <c r="P25" s="11"/>
    </row>
    <row r="26" spans="1:16">
      <c r="A26" s="12">
        <v>43557</v>
      </c>
      <c r="B26" s="13"/>
      <c r="C26" s="6" t="s">
        <v>40</v>
      </c>
      <c r="D26" s="7"/>
      <c r="E26" s="7"/>
      <c r="F26" s="8"/>
      <c r="G26" s="6" t="s">
        <v>37</v>
      </c>
      <c r="H26" s="7"/>
      <c r="I26" s="8"/>
      <c r="J26" s="6" t="s">
        <v>11</v>
      </c>
      <c r="K26" s="7"/>
      <c r="L26" s="7"/>
      <c r="M26" s="8"/>
      <c r="N26" s="9">
        <v>200</v>
      </c>
      <c r="O26" s="10"/>
      <c r="P26" s="11"/>
    </row>
    <row r="27" spans="1:16">
      <c r="A27" s="12">
        <v>43559</v>
      </c>
      <c r="B27" s="13"/>
      <c r="C27" s="6" t="s">
        <v>72</v>
      </c>
      <c r="D27" s="7"/>
      <c r="E27" s="7"/>
      <c r="F27" s="8"/>
      <c r="G27" s="6" t="s">
        <v>53</v>
      </c>
      <c r="H27" s="7"/>
      <c r="I27" s="8"/>
      <c r="J27" s="6" t="s">
        <v>73</v>
      </c>
      <c r="K27" s="7"/>
      <c r="L27" s="7"/>
      <c r="M27" s="8"/>
      <c r="N27" s="9">
        <v>4231.92</v>
      </c>
      <c r="O27" s="10"/>
      <c r="P27" s="11"/>
    </row>
    <row r="28" spans="1:16">
      <c r="A28" s="12">
        <v>43559</v>
      </c>
      <c r="B28" s="13"/>
      <c r="C28" s="6" t="s">
        <v>58</v>
      </c>
      <c r="D28" s="7"/>
      <c r="E28" s="7"/>
      <c r="F28" s="8"/>
      <c r="G28" s="6" t="s">
        <v>53</v>
      </c>
      <c r="H28" s="7"/>
      <c r="I28" s="8"/>
      <c r="J28" s="6" t="s">
        <v>67</v>
      </c>
      <c r="K28" s="7"/>
      <c r="L28" s="7"/>
      <c r="M28" s="8"/>
      <c r="N28" s="9">
        <v>2169.25</v>
      </c>
      <c r="O28" s="10"/>
      <c r="P28" s="11"/>
    </row>
    <row r="29" spans="1:16">
      <c r="A29" s="12">
        <v>43560</v>
      </c>
      <c r="B29" s="13"/>
      <c r="C29" s="6" t="s">
        <v>74</v>
      </c>
      <c r="D29" s="7"/>
      <c r="E29" s="7"/>
      <c r="F29" s="8"/>
      <c r="G29" s="6" t="s">
        <v>53</v>
      </c>
      <c r="H29" s="7"/>
      <c r="I29" s="8"/>
      <c r="J29" s="6" t="s">
        <v>75</v>
      </c>
      <c r="K29" s="7"/>
      <c r="L29" s="7"/>
      <c r="M29" s="8"/>
      <c r="N29" s="9">
        <v>942.2</v>
      </c>
      <c r="O29" s="10"/>
      <c r="P29" s="11"/>
    </row>
    <row r="30" spans="1:16">
      <c r="A30" s="12">
        <v>43560</v>
      </c>
      <c r="B30" s="13"/>
      <c r="C30" s="6" t="s">
        <v>23</v>
      </c>
      <c r="D30" s="7"/>
      <c r="E30" s="7"/>
      <c r="F30" s="8"/>
      <c r="G30" s="6" t="s">
        <v>8</v>
      </c>
      <c r="H30" s="7"/>
      <c r="I30" s="8"/>
      <c r="J30" s="6" t="s">
        <v>11</v>
      </c>
      <c r="K30" s="7"/>
      <c r="L30" s="7"/>
      <c r="M30" s="8"/>
      <c r="N30" s="9">
        <v>640</v>
      </c>
      <c r="O30" s="10"/>
      <c r="P30" s="11"/>
    </row>
    <row r="31" spans="1:16">
      <c r="A31" s="12">
        <v>43564</v>
      </c>
      <c r="B31" s="13"/>
      <c r="C31" s="6" t="s">
        <v>15</v>
      </c>
      <c r="D31" s="7"/>
      <c r="E31" s="7"/>
      <c r="F31" s="8"/>
      <c r="G31" s="6" t="s">
        <v>28</v>
      </c>
      <c r="H31" s="7"/>
      <c r="I31" s="8"/>
      <c r="J31" s="6" t="s">
        <v>29</v>
      </c>
      <c r="K31" s="7"/>
      <c r="L31" s="7"/>
      <c r="M31" s="8"/>
      <c r="N31" s="9">
        <f>850+850</f>
        <v>1700</v>
      </c>
      <c r="O31" s="10"/>
      <c r="P31" s="11"/>
    </row>
    <row r="32" spans="1:16">
      <c r="A32" s="12">
        <v>43571</v>
      </c>
      <c r="B32" s="13"/>
      <c r="C32" s="6" t="s">
        <v>49</v>
      </c>
      <c r="D32" s="7"/>
      <c r="E32" s="7"/>
      <c r="F32" s="8"/>
      <c r="G32" s="6" t="s">
        <v>43</v>
      </c>
      <c r="H32" s="7"/>
      <c r="I32" s="8"/>
      <c r="J32" s="6" t="s">
        <v>48</v>
      </c>
      <c r="K32" s="7"/>
      <c r="L32" s="7"/>
      <c r="M32" s="8"/>
      <c r="N32" s="9">
        <f>15846.96+1011.42</f>
        <v>16858.379999999997</v>
      </c>
      <c r="O32" s="10"/>
      <c r="P32" s="11"/>
    </row>
    <row r="33" spans="1:16">
      <c r="A33" s="12">
        <v>43572</v>
      </c>
      <c r="B33" s="13"/>
      <c r="C33" s="6">
        <v>0</v>
      </c>
      <c r="D33" s="7"/>
      <c r="E33" s="7"/>
      <c r="F33" s="8"/>
      <c r="G33" s="6" t="s">
        <v>30</v>
      </c>
      <c r="H33" s="7"/>
      <c r="I33" s="8"/>
      <c r="J33" s="6" t="s">
        <v>34</v>
      </c>
      <c r="K33" s="7"/>
      <c r="L33" s="7"/>
      <c r="M33" s="8"/>
      <c r="N33" s="9">
        <v>34583</v>
      </c>
      <c r="O33" s="10"/>
      <c r="P33" s="11"/>
    </row>
    <row r="34" spans="1:16">
      <c r="A34" s="12">
        <v>43585</v>
      </c>
      <c r="B34" s="8"/>
      <c r="C34" s="6" t="s">
        <v>24</v>
      </c>
      <c r="D34" s="7"/>
      <c r="E34" s="7"/>
      <c r="F34" s="8"/>
      <c r="G34" s="6" t="s">
        <v>6</v>
      </c>
      <c r="H34" s="7"/>
      <c r="I34" s="8"/>
      <c r="J34" s="6" t="s">
        <v>12</v>
      </c>
      <c r="K34" s="7"/>
      <c r="L34" s="7"/>
      <c r="M34" s="8"/>
      <c r="N34" s="9">
        <v>410</v>
      </c>
      <c r="O34" s="10"/>
      <c r="P34" s="11"/>
    </row>
    <row r="35" spans="1:16">
      <c r="A35" s="12">
        <v>43587</v>
      </c>
      <c r="B35" s="13"/>
      <c r="C35" s="6"/>
      <c r="D35" s="7"/>
      <c r="E35" s="7"/>
      <c r="F35" s="8"/>
      <c r="G35" s="6" t="s">
        <v>8</v>
      </c>
      <c r="H35" s="7"/>
      <c r="I35" s="8"/>
      <c r="J35" s="6" t="s">
        <v>12</v>
      </c>
      <c r="K35" s="7"/>
      <c r="L35" s="7"/>
      <c r="M35" s="8"/>
      <c r="N35" s="9">
        <v>640</v>
      </c>
      <c r="O35" s="10"/>
      <c r="P35" s="11"/>
    </row>
    <row r="36" spans="1:16">
      <c r="A36" s="12">
        <v>43591</v>
      </c>
      <c r="B36" s="13"/>
      <c r="C36" s="6" t="s">
        <v>77</v>
      </c>
      <c r="D36" s="7"/>
      <c r="E36" s="7"/>
      <c r="F36" s="8"/>
      <c r="G36" s="6" t="s">
        <v>53</v>
      </c>
      <c r="H36" s="7"/>
      <c r="I36" s="8"/>
      <c r="J36" s="6" t="s">
        <v>76</v>
      </c>
      <c r="K36" s="7"/>
      <c r="L36" s="7"/>
      <c r="M36" s="8"/>
      <c r="N36" s="9">
        <f>2607.89+4231.92</f>
        <v>6839.8099999999995</v>
      </c>
      <c r="O36" s="10"/>
      <c r="P36" s="11"/>
    </row>
    <row r="37" spans="1:16">
      <c r="A37" s="12">
        <v>43591</v>
      </c>
      <c r="B37" s="13"/>
      <c r="C37" s="6" t="s">
        <v>59</v>
      </c>
      <c r="D37" s="7"/>
      <c r="E37" s="7"/>
      <c r="F37" s="8"/>
      <c r="G37" s="6" t="s">
        <v>53</v>
      </c>
      <c r="H37" s="7"/>
      <c r="I37" s="8"/>
      <c r="J37" s="6" t="s">
        <v>68</v>
      </c>
      <c r="K37" s="7"/>
      <c r="L37" s="7"/>
      <c r="M37" s="8"/>
      <c r="N37" s="9">
        <v>3289.23</v>
      </c>
      <c r="O37" s="10"/>
      <c r="P37" s="11"/>
    </row>
    <row r="38" spans="1:16">
      <c r="A38" s="12">
        <v>43592</v>
      </c>
      <c r="B38" s="13"/>
      <c r="C38" s="6" t="s">
        <v>26</v>
      </c>
      <c r="D38" s="7"/>
      <c r="E38" s="7"/>
      <c r="F38" s="8"/>
      <c r="G38" s="6" t="s">
        <v>7</v>
      </c>
      <c r="H38" s="7"/>
      <c r="I38" s="8"/>
      <c r="J38" s="6" t="s">
        <v>13</v>
      </c>
      <c r="K38" s="7"/>
      <c r="L38" s="7"/>
      <c r="M38" s="8"/>
      <c r="N38" s="9">
        <v>2311.11</v>
      </c>
      <c r="O38" s="10"/>
      <c r="P38" s="11"/>
    </row>
    <row r="39" spans="1:16">
      <c r="A39" s="12">
        <v>43602</v>
      </c>
      <c r="B39" s="13"/>
      <c r="C39" s="6" t="s">
        <v>50</v>
      </c>
      <c r="D39" s="7"/>
      <c r="E39" s="7"/>
      <c r="F39" s="8"/>
      <c r="G39" s="6" t="s">
        <v>43</v>
      </c>
      <c r="H39" s="7"/>
      <c r="I39" s="8"/>
      <c r="J39" s="6" t="s">
        <v>51</v>
      </c>
      <c r="K39" s="7"/>
      <c r="L39" s="7"/>
      <c r="M39" s="8"/>
      <c r="N39" s="9">
        <v>8384.4599999999991</v>
      </c>
      <c r="O39" s="10"/>
      <c r="P39" s="11"/>
    </row>
    <row r="40" spans="1:16">
      <c r="A40" s="12">
        <v>43602</v>
      </c>
      <c r="B40" s="13"/>
      <c r="C40" s="6">
        <v>0</v>
      </c>
      <c r="D40" s="7"/>
      <c r="E40" s="7"/>
      <c r="F40" s="8"/>
      <c r="G40" s="6" t="s">
        <v>52</v>
      </c>
      <c r="H40" s="7"/>
      <c r="I40" s="8"/>
      <c r="J40" s="6" t="s">
        <v>35</v>
      </c>
      <c r="K40" s="7"/>
      <c r="L40" s="7"/>
      <c r="M40" s="8"/>
      <c r="N40" s="9">
        <v>34583</v>
      </c>
      <c r="O40" s="10"/>
      <c r="P40" s="11"/>
    </row>
    <row r="41" spans="1:16">
      <c r="A41" s="12">
        <v>43608</v>
      </c>
      <c r="B41" s="13"/>
      <c r="C41" s="6" t="s">
        <v>39</v>
      </c>
      <c r="D41" s="7"/>
      <c r="E41" s="7"/>
      <c r="F41" s="8"/>
      <c r="G41" s="6" t="s">
        <v>37</v>
      </c>
      <c r="H41" s="7"/>
      <c r="I41" s="8"/>
      <c r="J41" s="6" t="s">
        <v>12</v>
      </c>
      <c r="K41" s="7"/>
      <c r="L41" s="7"/>
      <c r="M41" s="8"/>
      <c r="N41" s="9">
        <v>200</v>
      </c>
      <c r="O41" s="10"/>
      <c r="P41" s="11"/>
    </row>
    <row r="42" spans="1:16">
      <c r="A42" s="12">
        <v>43616</v>
      </c>
      <c r="B42" s="13"/>
      <c r="C42" s="6" t="s">
        <v>25</v>
      </c>
      <c r="D42" s="7"/>
      <c r="E42" s="7"/>
      <c r="F42" s="8"/>
      <c r="G42" s="6" t="s">
        <v>8</v>
      </c>
      <c r="H42" s="7"/>
      <c r="I42" s="8"/>
      <c r="J42" s="6" t="s">
        <v>13</v>
      </c>
      <c r="K42" s="7"/>
      <c r="L42" s="7"/>
      <c r="M42" s="8"/>
      <c r="N42" s="9">
        <v>640</v>
      </c>
      <c r="O42" s="10"/>
      <c r="P42" s="11"/>
    </row>
    <row r="43" spans="1:16">
      <c r="A43" s="12">
        <v>43616</v>
      </c>
      <c r="B43" s="13"/>
      <c r="C43" s="6" t="s">
        <v>78</v>
      </c>
      <c r="D43" s="7"/>
      <c r="E43" s="7"/>
      <c r="F43" s="8"/>
      <c r="G43" s="6" t="s">
        <v>53</v>
      </c>
      <c r="H43" s="7"/>
      <c r="I43" s="8"/>
      <c r="J43" s="6" t="s">
        <v>80</v>
      </c>
      <c r="K43" s="7"/>
      <c r="L43" s="7"/>
      <c r="M43" s="8"/>
      <c r="N43" s="9">
        <v>4411.68</v>
      </c>
      <c r="O43" s="10"/>
      <c r="P43" s="11"/>
    </row>
    <row r="44" spans="1:16">
      <c r="A44" s="12">
        <v>43620</v>
      </c>
      <c r="B44" s="13"/>
      <c r="C44" s="6" t="s">
        <v>27</v>
      </c>
      <c r="D44" s="7"/>
      <c r="E44" s="7"/>
      <c r="F44" s="8"/>
      <c r="G44" s="6" t="s">
        <v>7</v>
      </c>
      <c r="H44" s="7"/>
      <c r="I44" s="8"/>
      <c r="J44" s="6" t="s">
        <v>14</v>
      </c>
      <c r="K44" s="7"/>
      <c r="L44" s="7"/>
      <c r="M44" s="8"/>
      <c r="N44" s="9">
        <v>2311.11</v>
      </c>
      <c r="O44" s="10"/>
      <c r="P44" s="11"/>
    </row>
    <row r="45" spans="1:16">
      <c r="A45" s="12">
        <v>43623</v>
      </c>
      <c r="B45" s="8"/>
      <c r="C45" s="6" t="s">
        <v>60</v>
      </c>
      <c r="D45" s="7"/>
      <c r="E45" s="7"/>
      <c r="F45" s="8"/>
      <c r="G45" s="6" t="s">
        <v>53</v>
      </c>
      <c r="H45" s="7"/>
      <c r="I45" s="8"/>
      <c r="J45" s="6" t="s">
        <v>69</v>
      </c>
      <c r="K45" s="7"/>
      <c r="L45" s="7"/>
      <c r="M45" s="8"/>
      <c r="N45" s="9">
        <v>6136.49</v>
      </c>
      <c r="O45" s="10"/>
      <c r="P45" s="11"/>
    </row>
    <row r="46" spans="1:16">
      <c r="A46" s="12">
        <v>43623</v>
      </c>
      <c r="B46" s="13"/>
      <c r="C46" s="6" t="s">
        <v>79</v>
      </c>
      <c r="D46" s="7"/>
      <c r="E46" s="7"/>
      <c r="F46" s="8"/>
      <c r="G46" s="6" t="s">
        <v>53</v>
      </c>
      <c r="H46" s="7"/>
      <c r="I46" s="8"/>
      <c r="J46" s="6" t="s">
        <v>76</v>
      </c>
      <c r="K46" s="7"/>
      <c r="L46" s="7"/>
      <c r="M46" s="8"/>
      <c r="N46" s="9">
        <v>4472.46</v>
      </c>
      <c r="O46" s="10"/>
      <c r="P46" s="11"/>
    </row>
    <row r="47" spans="1:16">
      <c r="A47" s="6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216">
    <mergeCell ref="C43:F43"/>
    <mergeCell ref="G43:I43"/>
    <mergeCell ref="J43:M43"/>
    <mergeCell ref="N43:P43"/>
    <mergeCell ref="C46:F46"/>
    <mergeCell ref="J46:M46"/>
    <mergeCell ref="N46:P46"/>
    <mergeCell ref="N13:P13"/>
    <mergeCell ref="N18:P18"/>
    <mergeCell ref="J17:M17"/>
    <mergeCell ref="N17:P17"/>
    <mergeCell ref="J37:M37"/>
    <mergeCell ref="J45:M45"/>
    <mergeCell ref="A21:B21"/>
    <mergeCell ref="G21:I21"/>
    <mergeCell ref="J21:M21"/>
    <mergeCell ref="C21:F21"/>
    <mergeCell ref="N21:P21"/>
    <mergeCell ref="A27:B27"/>
    <mergeCell ref="C27:F27"/>
    <mergeCell ref="G27:I27"/>
    <mergeCell ref="J27:M27"/>
    <mergeCell ref="N27:P27"/>
    <mergeCell ref="A29:B29"/>
    <mergeCell ref="C29:F29"/>
    <mergeCell ref="G29:I29"/>
    <mergeCell ref="J29:M29"/>
    <mergeCell ref="N29:P29"/>
    <mergeCell ref="A36:B36"/>
    <mergeCell ref="C36:F36"/>
    <mergeCell ref="G36:I36"/>
    <mergeCell ref="G45:I45"/>
    <mergeCell ref="G46:I46"/>
    <mergeCell ref="A13:B13"/>
    <mergeCell ref="A18:B18"/>
    <mergeCell ref="C13:F13"/>
    <mergeCell ref="J13:M13"/>
    <mergeCell ref="C18:F18"/>
    <mergeCell ref="J18:M18"/>
    <mergeCell ref="A28:B28"/>
    <mergeCell ref="J28:M28"/>
    <mergeCell ref="C28:F28"/>
    <mergeCell ref="A37:B37"/>
    <mergeCell ref="C37:F37"/>
    <mergeCell ref="N37:P37"/>
    <mergeCell ref="C45:F45"/>
    <mergeCell ref="N45:P45"/>
    <mergeCell ref="N28:P28"/>
    <mergeCell ref="A17:B17"/>
    <mergeCell ref="C17:F17"/>
    <mergeCell ref="G13:I13"/>
    <mergeCell ref="G18:I18"/>
    <mergeCell ref="G28:I28"/>
    <mergeCell ref="G37:I37"/>
    <mergeCell ref="G17:I17"/>
    <mergeCell ref="A9:B9"/>
    <mergeCell ref="C9:F9"/>
    <mergeCell ref="G9:I9"/>
    <mergeCell ref="J9:M9"/>
    <mergeCell ref="N9:P9"/>
    <mergeCell ref="A8:B8"/>
    <mergeCell ref="C8:F8"/>
    <mergeCell ref="G8:I8"/>
    <mergeCell ref="J8:M8"/>
    <mergeCell ref="N8:P8"/>
    <mergeCell ref="G22:I22"/>
    <mergeCell ref="J22:M22"/>
    <mergeCell ref="N22:P22"/>
    <mergeCell ref="A32:B32"/>
    <mergeCell ref="C32:F32"/>
    <mergeCell ref="G32:I32"/>
    <mergeCell ref="J32:M32"/>
    <mergeCell ref="N32:P32"/>
    <mergeCell ref="A39:B39"/>
    <mergeCell ref="C39:F39"/>
    <mergeCell ref="G39:I39"/>
    <mergeCell ref="J39:M39"/>
    <mergeCell ref="N39:P39"/>
    <mergeCell ref="J36:M36"/>
    <mergeCell ref="N36:P36"/>
    <mergeCell ref="A3:B3"/>
    <mergeCell ref="C3:F3"/>
    <mergeCell ref="G3:I3"/>
    <mergeCell ref="A1:P1"/>
    <mergeCell ref="A6:B6"/>
    <mergeCell ref="C6:F6"/>
    <mergeCell ref="G6:I6"/>
    <mergeCell ref="J6:M6"/>
    <mergeCell ref="N6:P6"/>
    <mergeCell ref="J3:M3"/>
    <mergeCell ref="A47:B47"/>
    <mergeCell ref="A11:B11"/>
    <mergeCell ref="A16:B16"/>
    <mergeCell ref="A34:B34"/>
    <mergeCell ref="A38:B38"/>
    <mergeCell ref="A44:B44"/>
    <mergeCell ref="A45:B45"/>
    <mergeCell ref="A25:B25"/>
    <mergeCell ref="A35:B35"/>
    <mergeCell ref="A31:B31"/>
    <mergeCell ref="A41:B41"/>
    <mergeCell ref="A22:B22"/>
    <mergeCell ref="A43:B43"/>
    <mergeCell ref="A12:B12"/>
    <mergeCell ref="C12:F12"/>
    <mergeCell ref="G12:I12"/>
    <mergeCell ref="J12:M12"/>
    <mergeCell ref="N12:P12"/>
    <mergeCell ref="A20:B20"/>
    <mergeCell ref="C20:F20"/>
    <mergeCell ref="C11:F11"/>
    <mergeCell ref="G11:I11"/>
    <mergeCell ref="J11:M11"/>
    <mergeCell ref="N11:P11"/>
    <mergeCell ref="C16:F16"/>
    <mergeCell ref="G16:I16"/>
    <mergeCell ref="J16:M16"/>
    <mergeCell ref="N16:P16"/>
    <mergeCell ref="C34:F34"/>
    <mergeCell ref="A46:B46"/>
    <mergeCell ref="C44:F44"/>
    <mergeCell ref="G44:I44"/>
    <mergeCell ref="J44:M44"/>
    <mergeCell ref="N44:P44"/>
    <mergeCell ref="A7:B7"/>
    <mergeCell ref="C7:F7"/>
    <mergeCell ref="G7:I7"/>
    <mergeCell ref="J7:M7"/>
    <mergeCell ref="N7:P7"/>
    <mergeCell ref="A14:B14"/>
    <mergeCell ref="C25:F25"/>
    <mergeCell ref="G25:I25"/>
    <mergeCell ref="J25:M25"/>
    <mergeCell ref="N25:P25"/>
    <mergeCell ref="C38:F38"/>
    <mergeCell ref="G38:I38"/>
    <mergeCell ref="J38:M38"/>
    <mergeCell ref="N38:P38"/>
    <mergeCell ref="C35:F35"/>
    <mergeCell ref="G35:I35"/>
    <mergeCell ref="G20:I20"/>
    <mergeCell ref="J20:M20"/>
    <mergeCell ref="N20:P20"/>
    <mergeCell ref="A24:B24"/>
    <mergeCell ref="A5:B5"/>
    <mergeCell ref="C5:F5"/>
    <mergeCell ref="G5:I5"/>
    <mergeCell ref="J5:M5"/>
    <mergeCell ref="N5:P5"/>
    <mergeCell ref="J35:M35"/>
    <mergeCell ref="N35:P35"/>
    <mergeCell ref="A42:B42"/>
    <mergeCell ref="C42:F42"/>
    <mergeCell ref="G42:I42"/>
    <mergeCell ref="J42:M42"/>
    <mergeCell ref="N42:P42"/>
    <mergeCell ref="A40:B40"/>
    <mergeCell ref="C40:F40"/>
    <mergeCell ref="G40:I40"/>
    <mergeCell ref="C14:F14"/>
    <mergeCell ref="G14:I14"/>
    <mergeCell ref="J14:M14"/>
    <mergeCell ref="N14:P14"/>
    <mergeCell ref="A30:B30"/>
    <mergeCell ref="C30:F30"/>
    <mergeCell ref="G30:I30"/>
    <mergeCell ref="J30:M30"/>
    <mergeCell ref="N30:P30"/>
    <mergeCell ref="A10:B10"/>
    <mergeCell ref="C10:F10"/>
    <mergeCell ref="G10:I10"/>
    <mergeCell ref="J10:M10"/>
    <mergeCell ref="N10:P10"/>
    <mergeCell ref="A19:B19"/>
    <mergeCell ref="J23:M23"/>
    <mergeCell ref="N23:P23"/>
    <mergeCell ref="A33:B33"/>
    <mergeCell ref="C33:F33"/>
    <mergeCell ref="G33:I33"/>
    <mergeCell ref="J33:M33"/>
    <mergeCell ref="N33:P33"/>
    <mergeCell ref="A15:B15"/>
    <mergeCell ref="C15:F15"/>
    <mergeCell ref="G15:I15"/>
    <mergeCell ref="J15:M15"/>
    <mergeCell ref="N15:P15"/>
    <mergeCell ref="C31:F31"/>
    <mergeCell ref="G31:I31"/>
    <mergeCell ref="J31:M31"/>
    <mergeCell ref="N31:P31"/>
    <mergeCell ref="A23:B23"/>
    <mergeCell ref="C24:F24"/>
    <mergeCell ref="C41:F41"/>
    <mergeCell ref="G41:I41"/>
    <mergeCell ref="J41:M41"/>
    <mergeCell ref="N41:P41"/>
    <mergeCell ref="C19:F19"/>
    <mergeCell ref="G19:I19"/>
    <mergeCell ref="J19:M19"/>
    <mergeCell ref="N19:P19"/>
    <mergeCell ref="A26:B26"/>
    <mergeCell ref="C26:F26"/>
    <mergeCell ref="G26:I26"/>
    <mergeCell ref="J26:M26"/>
    <mergeCell ref="N26:P26"/>
    <mergeCell ref="J40:M40"/>
    <mergeCell ref="N40:P40"/>
    <mergeCell ref="G24:I24"/>
    <mergeCell ref="J24:M24"/>
    <mergeCell ref="N24:P24"/>
    <mergeCell ref="C23:F23"/>
    <mergeCell ref="G23:I23"/>
    <mergeCell ref="G34:I34"/>
    <mergeCell ref="J34:M34"/>
    <mergeCell ref="N34:P34"/>
    <mergeCell ref="C22:F22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ADM-FN02</dc:creator>
  <cp:lastModifiedBy>ADM-FN02</cp:lastModifiedBy>
  <cp:lastPrinted>2019-06-11T11:36:37Z</cp:lastPrinted>
  <dcterms:created xsi:type="dcterms:W3CDTF">2019-06-10T18:50:43Z</dcterms:created>
  <dcterms:modified xsi:type="dcterms:W3CDTF">2019-06-11T11:36:40Z</dcterms:modified>
</cp:coreProperties>
</file>